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<sst xmlns="http://schemas.openxmlformats.org/spreadsheetml/2006/main" count="101" uniqueCount="67">
  <si>
    <t xml:space="preserve">项目支出绩效自评表 </t>
  </si>
  <si>
    <t>项目名称:</t>
  </si>
  <si>
    <t>46000021T000000002732-设备（装备）购置与运行维护</t>
  </si>
  <si>
    <t>填报人:</t>
  </si>
  <si>
    <t>陈少玲</t>
  </si>
  <si>
    <t>联系方式:</t>
  </si>
  <si>
    <t>65816228</t>
  </si>
  <si>
    <t>F87890C77DEF1D4EE05308FD1AAC1AA7</t>
  </si>
  <si>
    <t>主管部门:</t>
  </si>
  <si>
    <t>203-省教育厅</t>
  </si>
  <si>
    <t>实施单位:</t>
  </si>
  <si>
    <t>203033-海南中学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</si>
  <si>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</si>
  <si>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</si>
  <si>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</si>
  <si>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</si>
  <si>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</si>
  <si>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</si>
  <si>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</si>
  <si>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</si>
  <si>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</si>
  <si>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</si>
  <si>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</si>
  <si>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</si>
  <si>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</si>
  <si>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其中：财政资金：</t>
  </si>
  <si>
    <t>财政专户管理资金：</t>
  </si>
  <si>
    <t>0</t>
  </si>
  <si>
    <t>单位资金：</t>
  </si>
  <si>
    <t>年度目标</t>
  </si>
  <si>
    <t>年度目标完成情况</t>
  </si>
  <si>
    <t>　保障教学办公设备、课堂教学用品、办公用品及耗材、图书购置、实验常规仪器的合理配置。</t>
  </si>
  <si>
    <t>完成购置教学办公设备、课堂教学用品、办公用品及耗材、图书购置、实验常规仪器的合理配置。年度内学校教育教学与办公时间得到保障，服务对象满意度达到95%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</si>
  <si>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</si>
  <si>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</si>
  <si>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</si>
  <si>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</si>
  <si>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</si>
  <si>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</si>
  <si>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</si>
  <si>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</si>
  <si>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</si>
  <si>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</si>
  <si>
    <t>产出指标</t>
  </si>
  <si>
    <t>数量指标</t>
  </si>
  <si>
    <t xml:space="preserve"> 购置教学、办公用品及耗材</t>
  </si>
  <si>
    <t>＝</t>
  </si>
  <si>
    <t>1</t>
  </si>
  <si>
    <t>批</t>
  </si>
  <si>
    <t>20.00</t>
  </si>
  <si>
    <t>购置教学、办公家具及设备</t>
  </si>
  <si>
    <t>购置图书</t>
  </si>
  <si>
    <t>≥</t>
  </si>
  <si>
    <t>16000</t>
  </si>
  <si>
    <t>册</t>
  </si>
  <si>
    <t>效益指标</t>
  </si>
  <si>
    <t>社会效益指标</t>
  </si>
  <si>
    <t>保障学校正常教育教学与办公时间</t>
  </si>
  <si>
    <t>年</t>
  </si>
  <si>
    <t>满意度指标</t>
  </si>
  <si>
    <t>服务对象满意度</t>
  </si>
  <si>
    <t xml:space="preserve"> 教学设备购置供应满意度</t>
  </si>
  <si>
    <t>90</t>
  </si>
  <si>
    <t>%</t>
  </si>
  <si>
    <t>10.00</t>
  </si>
  <si>
    <t>合计</t>
  </si>
  <si>
    <t>100.00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</si>
</sst>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5" fillId="4" borderId="6" applyNumberFormat="0" applyAlignment="0" applyProtection="0"/>
    <xf numFmtId="0" fontId="16" fillId="4" borderId="1" applyNumberFormat="0" applyAlignment="0" applyProtection="0"/>
    <xf numFmtId="0" fontId="17" fillId="9" borderId="7" applyNumberFormat="0" applyAlignment="0" applyProtection="0"/>
    <xf numFmtId="0" fontId="2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8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8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10" fontId="2" fillId="4" borderId="10" xfId="0" applyNumberFormat="1" applyFont="1" applyFill="1" applyBorder="1" applyAlignment="1" applyProtection="1">
      <alignment horizontal="right" vertical="center" wrapText="1"/>
      <protection/>
    </xf>
    <xf numFmtId="176" fontId="2" fillId="4" borderId="10" xfId="0" applyNumberFormat="1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9" fontId="2" fillId="2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0" fillId="18" borderId="0" xfId="0" applyFill="1" applyAlignment="1">
      <alignment vertical="center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="85" zoomScaleNormal="85" zoomScaleSheetLayoutView="100" workbookViewId="0" topLeftCell="A11">
      <selection activeCell="Q15" sqref="Q15"/>
    </sheetView>
  </sheetViews>
  <sheetFormatPr defaultColWidth="8.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6.625" style="1" customWidth="1"/>
    <col min="13" max="17" width="9.00390625" style="2" bestFit="1" customWidth="1"/>
    <col min="18" max="23" width="9.00390625" style="2" hidden="1" customWidth="1"/>
    <col min="24" max="28" width="9.00390625" style="2" bestFit="1" customWidth="1"/>
    <col min="29" max="16384" width="8.625" style="2" customWidth="1"/>
  </cols>
  <sheetData>
    <row r="1" spans="1:12" ht="24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2" ht="31.5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 t="s">
        <v>6</v>
      </c>
      <c r="K2" s="33"/>
      <c r="L2" s="34"/>
      <c r="V2" s="2" t="s">
        <v>7</v>
      </c>
    </row>
    <row r="3" spans="1:12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5"/>
    </row>
    <row r="4" spans="1:12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</row>
    <row r="5" spans="1:12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6" t="s">
        <v>21</v>
      </c>
      <c r="L5" s="20" t="s">
        <v>22</v>
      </c>
    </row>
    <row r="6" spans="1:12" ht="15">
      <c r="A6" s="21" t="s">
        <v>23</v>
      </c>
      <c r="B6" s="21"/>
      <c r="C6" s="22">
        <v>2400000</v>
      </c>
      <c r="D6" s="22">
        <v>2400000</v>
      </c>
      <c r="E6" s="22"/>
      <c r="F6" s="22">
        <f>F7+F8+F9</f>
        <v>2390099.96</v>
      </c>
      <c r="G6" s="22"/>
      <c r="H6" s="22"/>
      <c r="I6" s="22"/>
      <c r="J6" s="37" t="s">
        <v>24</v>
      </c>
      <c r="K6" s="38">
        <v>0.9959</v>
      </c>
      <c r="L6" s="39">
        <f>K6*J6*100%</f>
        <v>9.959</v>
      </c>
    </row>
    <row r="7" spans="1:12" ht="15">
      <c r="A7" s="21" t="s">
        <v>25</v>
      </c>
      <c r="B7" s="21"/>
      <c r="C7" s="22">
        <v>2400000</v>
      </c>
      <c r="D7" s="22">
        <v>2400000</v>
      </c>
      <c r="E7" s="22"/>
      <c r="F7" s="22">
        <v>2390099.96</v>
      </c>
      <c r="G7" s="22"/>
      <c r="H7" s="22"/>
      <c r="I7" s="22"/>
      <c r="J7" s="30"/>
      <c r="K7" s="38">
        <v>0.9959</v>
      </c>
      <c r="L7" s="30"/>
    </row>
    <row r="8" spans="1:12" ht="15">
      <c r="A8" s="21" t="s">
        <v>26</v>
      </c>
      <c r="B8" s="21"/>
      <c r="C8" s="22">
        <v>0</v>
      </c>
      <c r="D8" s="22">
        <v>0</v>
      </c>
      <c r="E8" s="22"/>
      <c r="F8" s="23" t="s">
        <v>27</v>
      </c>
      <c r="G8" s="23"/>
      <c r="H8" s="23"/>
      <c r="I8" s="23"/>
      <c r="J8" s="30"/>
      <c r="K8" s="30">
        <f>IF(OR(D8=0,D8="0"),0,ROUND((F8/D8)*100,2))</f>
        <v>0</v>
      </c>
      <c r="L8" s="30"/>
    </row>
    <row r="9" spans="1:12" ht="15">
      <c r="A9" s="21" t="s">
        <v>28</v>
      </c>
      <c r="B9" s="21"/>
      <c r="C9" s="22">
        <v>0</v>
      </c>
      <c r="D9" s="22">
        <v>0</v>
      </c>
      <c r="E9" s="22"/>
      <c r="F9" s="22" t="s">
        <v>27</v>
      </c>
      <c r="G9" s="22"/>
      <c r="H9" s="22"/>
      <c r="I9" s="22"/>
      <c r="J9" s="30"/>
      <c r="K9" s="30">
        <f>IF(OR(D9="0",D9=0),0,(ROUND((F9/D9)*100,2)))</f>
        <v>0</v>
      </c>
      <c r="L9" s="30"/>
    </row>
    <row r="10" spans="1:12" ht="1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</row>
    <row r="11" spans="1:12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0"/>
    </row>
    <row r="12" spans="1:15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20" t="s">
        <v>41</v>
      </c>
      <c r="O12" s="2" t="s">
        <v>42</v>
      </c>
    </row>
    <row r="13" spans="1:12" ht="30.75" customHeight="1">
      <c r="A13" s="29" t="s">
        <v>43</v>
      </c>
      <c r="B13" s="29" t="s">
        <v>44</v>
      </c>
      <c r="C13" s="29" t="s">
        <v>45</v>
      </c>
      <c r="D13" s="29"/>
      <c r="E13" s="29" t="s">
        <v>46</v>
      </c>
      <c r="F13" s="30" t="s">
        <v>47</v>
      </c>
      <c r="G13" s="29" t="s">
        <v>48</v>
      </c>
      <c r="H13" s="21">
        <v>1</v>
      </c>
      <c r="I13" s="41">
        <v>1</v>
      </c>
      <c r="J13" s="30" t="s">
        <v>49</v>
      </c>
      <c r="K13" s="30" t="s">
        <v>49</v>
      </c>
      <c r="L13" s="42" t="s">
        <v>15</v>
      </c>
    </row>
    <row r="14" spans="1:12" ht="30.75" customHeight="1">
      <c r="A14" s="29" t="s">
        <v>43</v>
      </c>
      <c r="B14" s="29" t="s">
        <v>44</v>
      </c>
      <c r="C14" s="29" t="s">
        <v>50</v>
      </c>
      <c r="D14" s="29"/>
      <c r="E14" s="29" t="s">
        <v>46</v>
      </c>
      <c r="F14" s="30" t="s">
        <v>47</v>
      </c>
      <c r="G14" s="29" t="s">
        <v>48</v>
      </c>
      <c r="H14" s="21">
        <v>1</v>
      </c>
      <c r="I14" s="41">
        <v>1</v>
      </c>
      <c r="J14" s="30" t="s">
        <v>49</v>
      </c>
      <c r="K14" s="30" t="s">
        <v>49</v>
      </c>
      <c r="L14" s="42" t="s">
        <v>15</v>
      </c>
    </row>
    <row r="15" spans="1:13" ht="30.75" customHeight="1">
      <c r="A15" s="29" t="s">
        <v>43</v>
      </c>
      <c r="B15" s="29" t="s">
        <v>44</v>
      </c>
      <c r="C15" s="29" t="s">
        <v>51</v>
      </c>
      <c r="D15" s="29"/>
      <c r="E15" s="29" t="s">
        <v>52</v>
      </c>
      <c r="F15" s="30" t="s">
        <v>53</v>
      </c>
      <c r="G15" s="29" t="s">
        <v>54</v>
      </c>
      <c r="H15" s="21">
        <v>21644</v>
      </c>
      <c r="I15" s="41">
        <f>H15/F15</f>
        <v>1.35275</v>
      </c>
      <c r="J15" s="30" t="s">
        <v>49</v>
      </c>
      <c r="K15" s="30" t="s">
        <v>49</v>
      </c>
      <c r="L15" s="42" t="s">
        <v>15</v>
      </c>
      <c r="M15" s="43">
        <v>22104</v>
      </c>
    </row>
    <row r="16" spans="1:12" ht="30.75" customHeight="1">
      <c r="A16" s="29" t="s">
        <v>55</v>
      </c>
      <c r="B16" s="29" t="s">
        <v>56</v>
      </c>
      <c r="C16" s="29" t="s">
        <v>57</v>
      </c>
      <c r="D16" s="29"/>
      <c r="E16" s="29" t="s">
        <v>46</v>
      </c>
      <c r="F16" s="30" t="s">
        <v>47</v>
      </c>
      <c r="G16" s="29" t="s">
        <v>58</v>
      </c>
      <c r="H16" s="21">
        <v>1</v>
      </c>
      <c r="I16" s="41">
        <v>1</v>
      </c>
      <c r="J16" s="30" t="s">
        <v>49</v>
      </c>
      <c r="K16" s="30" t="s">
        <v>49</v>
      </c>
      <c r="L16" s="42" t="s">
        <v>15</v>
      </c>
    </row>
    <row r="17" spans="1:12" ht="30.75" customHeight="1">
      <c r="A17" s="29" t="s">
        <v>59</v>
      </c>
      <c r="B17" s="29" t="s">
        <v>60</v>
      </c>
      <c r="C17" s="29" t="s">
        <v>61</v>
      </c>
      <c r="D17" s="29"/>
      <c r="E17" s="29" t="s">
        <v>52</v>
      </c>
      <c r="F17" s="30" t="s">
        <v>62</v>
      </c>
      <c r="G17" s="29" t="s">
        <v>63</v>
      </c>
      <c r="H17" s="21">
        <v>90</v>
      </c>
      <c r="I17" s="41">
        <v>1</v>
      </c>
      <c r="J17" s="30" t="s">
        <v>64</v>
      </c>
      <c r="K17" s="30" t="s">
        <v>64</v>
      </c>
      <c r="L17" s="42" t="s">
        <v>15</v>
      </c>
    </row>
    <row r="18" spans="1:12" ht="30.75" customHeight="1">
      <c r="A18" s="29" t="s">
        <v>65</v>
      </c>
      <c r="B18" s="29" t="s">
        <v>15</v>
      </c>
      <c r="C18" s="29" t="s">
        <v>15</v>
      </c>
      <c r="D18" s="29"/>
      <c r="E18" s="29" t="s">
        <v>15</v>
      </c>
      <c r="F18" s="30" t="s">
        <v>15</v>
      </c>
      <c r="G18" s="29" t="s">
        <v>15</v>
      </c>
      <c r="H18" s="21" t="s">
        <v>15</v>
      </c>
      <c r="I18" s="21" t="s">
        <v>15</v>
      </c>
      <c r="J18" s="30" t="s">
        <v>66</v>
      </c>
      <c r="K18" s="30">
        <v>99.96</v>
      </c>
      <c r="L18" s="42" t="s">
        <v>15</v>
      </c>
    </row>
    <row r="19" spans="3:12" ht="15">
      <c r="C19" s="31"/>
      <c r="D19" s="31"/>
      <c r="L19" s="44"/>
    </row>
    <row r="20" spans="3:12" ht="15">
      <c r="C20" s="31"/>
      <c r="D20" s="31"/>
      <c r="L20" s="44"/>
    </row>
    <row r="21" spans="3:12" ht="15">
      <c r="C21" s="31"/>
      <c r="D21" s="31"/>
      <c r="L21" s="44"/>
    </row>
    <row r="22" spans="3:12" ht="15">
      <c r="C22" s="31"/>
      <c r="D22" s="31"/>
      <c r="L22" s="44"/>
    </row>
    <row r="23" spans="3:12" ht="15">
      <c r="C23" s="31"/>
      <c r="D23" s="31"/>
      <c r="L23" s="44"/>
    </row>
    <row r="24" spans="3:12" ht="15">
      <c r="C24" s="31"/>
      <c r="D24" s="31"/>
      <c r="L24" s="44"/>
    </row>
    <row r="25" spans="3:12" ht="15">
      <c r="C25" s="31"/>
      <c r="D25" s="31"/>
      <c r="L25" s="44"/>
    </row>
    <row r="26" spans="3:12" ht="15">
      <c r="C26" s="31"/>
      <c r="D26" s="31"/>
      <c r="L26" s="44"/>
    </row>
    <row r="27" spans="3:12" ht="15">
      <c r="C27" s="31"/>
      <c r="D27" s="31"/>
      <c r="L27" s="44"/>
    </row>
    <row r="28" spans="3:12" ht="15">
      <c r="C28" s="31"/>
      <c r="D28" s="31"/>
      <c r="L28" s="44"/>
    </row>
    <row r="29" spans="3:12" ht="15">
      <c r="C29" s="31"/>
      <c r="D29" s="31"/>
      <c r="L29" s="44"/>
    </row>
    <row r="30" spans="3:12" ht="15">
      <c r="C30" s="31"/>
      <c r="D30" s="31"/>
      <c r="L30" s="44"/>
    </row>
    <row r="31" spans="3:12" ht="15">
      <c r="C31" s="31"/>
      <c r="D31" s="31"/>
      <c r="L31" s="44"/>
    </row>
    <row r="32" spans="3:12" ht="15">
      <c r="C32" s="31"/>
      <c r="D32" s="31"/>
      <c r="L32" s="44"/>
    </row>
    <row r="33" spans="3:12" ht="15">
      <c r="C33" s="31"/>
      <c r="D33" s="31"/>
      <c r="L33" s="44"/>
    </row>
    <row r="34" spans="3:12" ht="15">
      <c r="C34" s="31"/>
      <c r="D34" s="31"/>
      <c r="L34" s="44"/>
    </row>
    <row r="35" spans="3:12" ht="15">
      <c r="C35" s="31"/>
      <c r="D35" s="31"/>
      <c r="L35" s="44"/>
    </row>
    <row r="36" spans="3:12" ht="15">
      <c r="C36" s="31"/>
      <c r="D36" s="31"/>
      <c r="L36" s="44"/>
    </row>
    <row r="37" spans="3:12" ht="15">
      <c r="C37" s="31"/>
      <c r="D37" s="31"/>
      <c r="L37" s="44"/>
    </row>
    <row r="38" spans="3:12" ht="15">
      <c r="C38" s="31"/>
      <c r="D38" s="31"/>
      <c r="L38" s="44"/>
    </row>
    <row r="39" spans="3:12" ht="15">
      <c r="C39" s="31"/>
      <c r="D39" s="31"/>
      <c r="L39" s="44"/>
    </row>
    <row r="40" spans="3:12" ht="15">
      <c r="C40" s="31"/>
      <c r="D40" s="31"/>
      <c r="L40" s="44"/>
    </row>
    <row r="41" spans="3:12" ht="15">
      <c r="C41" s="31"/>
      <c r="D41" s="31"/>
      <c r="L41" s="44"/>
    </row>
    <row r="42" spans="3:12" ht="15">
      <c r="C42" s="31"/>
      <c r="D42" s="31"/>
      <c r="L42" s="44"/>
    </row>
    <row r="43" spans="3:12" ht="15">
      <c r="C43" s="31"/>
      <c r="D43" s="31"/>
      <c r="L43" s="44"/>
    </row>
    <row r="44" spans="3:12" ht="15">
      <c r="C44" s="31"/>
      <c r="D44" s="31"/>
      <c r="L44" s="44"/>
    </row>
    <row r="45" spans="3:12" ht="15">
      <c r="C45" s="31"/>
      <c r="D45" s="31"/>
      <c r="L45" s="44"/>
    </row>
    <row r="46" spans="3:12" ht="15">
      <c r="C46" s="31"/>
      <c r="D46" s="31"/>
      <c r="L46" s="44"/>
    </row>
    <row r="47" spans="3:12" ht="15">
      <c r="C47" s="31"/>
      <c r="D47" s="31"/>
      <c r="L47" s="44"/>
    </row>
    <row r="48" spans="3:12" ht="15">
      <c r="C48" s="31"/>
      <c r="D48" s="31"/>
      <c r="L48" s="44"/>
    </row>
    <row r="49" spans="3:4" ht="15">
      <c r="C49" s="31"/>
      <c r="D49" s="31"/>
    </row>
    <row r="50" spans="3:4" ht="15">
      <c r="C50" s="31"/>
      <c r="D50" s="31"/>
    </row>
  </sheetData>
  <sheetProtection/>
  <mergeCells count="66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C13:D13"/>
    <mergeCell ref="C14:D14"/>
    <mergeCell ref="C15:D15"/>
    <mergeCell ref="C16:D16"/>
    <mergeCell ref="C17:D17"/>
    <mergeCell ref="A18:I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</mergeCells>
  <dataValidations count="1"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Master</cp:lastModifiedBy>
  <cp:lastPrinted>2022-07-07T16:40:20Z</cp:lastPrinted>
  <dcterms:created xsi:type="dcterms:W3CDTF">2020-12-10T11:06:30Z</dcterms:created>
  <dcterms:modified xsi:type="dcterms:W3CDTF">2023-05-04T09:30:26Z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F2F4A7FFD8BB456DB753D185A96BAA77</vt:lpwstr>
  </property>
</Properties>
</file>