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<sst xmlns="http://schemas.openxmlformats.org/spreadsheetml/2006/main" count="100" uniqueCount="63">
  <si>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 xml:space="preserve">项目支出绩效自评表 </t>
  </si>
  <si>
    <t>项目名称:</t>
  </si>
  <si>
    <t>46000021T000000002873-教育教学管理与监督</t>
  </si>
  <si>
    <t>填报人:</t>
  </si>
  <si>
    <t>陈少玲</t>
  </si>
  <si>
    <t>联系方式:</t>
  </si>
  <si>
    <t>36609240</t>
  </si>
  <si>
    <t>F87890C77DEC1D4EE05308FD1AAC1AA7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</si>
  <si>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</si>
  <si>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</si>
  <si>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</si>
  <si>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</si>
  <si>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</si>
  <si>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</si>
  <si>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</si>
  <si>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</si>
  <si>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</si>
  <si>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</si>
  <si>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</si>
  <si>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</si>
  <si>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</si>
  <si>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</si>
  <si>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</si>
  <si>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</si>
  <si>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</si>
  <si>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8。67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</si>
  <si>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</si>
  <si>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</si>
  <si>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</si>
  <si>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</si>
  <si>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</si>
  <si>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</si>
  <si>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确保教师培训有效进行，保障各学科学生的比赛竞赛活动正常参加，创造优异成绩。　</t>
  </si>
  <si>
    <t>完成年度内教师培训，学科学生顺利参加比赛竞赛活动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</si>
  <si>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</si>
  <si>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</si>
  <si>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</si>
  <si>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</si>
  <si>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</si>
  <si>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</si>
  <si>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</si>
  <si>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</si>
  <si>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</si>
  <si>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</si>
  <si>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</si>
  <si>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教师参加培训230人次</t>
  </si>
  <si>
    <t>≥</t>
  </si>
  <si>
    <t>230</t>
  </si>
  <si>
    <t>人次</t>
  </si>
  <si>
    <t>20.00</t>
  </si>
  <si>
    <t>招聘教师工作学科数</t>
  </si>
  <si>
    <t>11</t>
  </si>
  <si>
    <t>个（套）</t>
  </si>
  <si>
    <t>组织学生参加体育竞赛和学科比赛人数</t>
  </si>
  <si>
    <t>500</t>
  </si>
  <si>
    <t>效益指标</t>
  </si>
  <si>
    <t>社会效益指标</t>
  </si>
  <si>
    <t>得到参加竞赛或比赛学生人数</t>
  </si>
  <si>
    <t>40</t>
  </si>
  <si>
    <t>10.00</t>
  </si>
  <si>
    <t>获得培训学习教师人数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</si>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</sst>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4" borderId="1" applyNumberFormat="0" applyAlignment="0" applyProtection="0"/>
    <xf numFmtId="0" fontId="11" fillId="5" borderId="2" applyNumberFormat="0" applyAlignment="0" applyProtection="0"/>
    <xf numFmtId="0" fontId="6" fillId="6" borderId="0" applyNumberFormat="0" applyBorder="0" applyAlignment="0" applyProtection="0"/>
    <xf numFmtId="0" fontId="2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4" fillId="0" borderId="5" applyNumberFormat="0" applyFill="0" applyAlignment="0" applyProtection="0"/>
    <xf numFmtId="0" fontId="13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6" fillId="3" borderId="0" applyNumberFormat="0" applyBorder="0" applyAlignment="0" applyProtection="0"/>
    <xf numFmtId="0" fontId="2" fillId="13" borderId="0" applyNumberFormat="0" applyBorder="0" applyAlignment="0" applyProtection="0"/>
    <xf numFmtId="0" fontId="19" fillId="8" borderId="0" applyNumberFormat="0" applyBorder="0" applyAlignment="0" applyProtection="0"/>
    <xf numFmtId="0" fontId="20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18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1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00" workbookViewId="0" topLeftCell="A8">
      <selection activeCell="J23" sqref="J23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16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375" style="1" customWidth="1"/>
    <col min="10" max="11" width="7.25390625" style="1" customWidth="1"/>
    <col min="12" max="12" width="10.875" style="1" customWidth="1"/>
    <col min="13" max="16" width="9.00390625" style="2" bestFit="1" customWidth="1"/>
    <col min="17" max="22" width="9.00390625" style="2" hidden="1" customWidth="1"/>
    <col min="23" max="27" width="9.00390625" style="2" bestFit="1" customWidth="1"/>
    <col min="28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U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6"/>
    </row>
    <row r="4" spans="1:12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</row>
    <row r="5" spans="1:12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7" t="s">
        <v>21</v>
      </c>
      <c r="L5" s="17" t="s">
        <v>22</v>
      </c>
    </row>
    <row r="6" spans="1:12" ht="15.75">
      <c r="A6" s="15" t="s">
        <v>23</v>
      </c>
      <c r="B6" s="15"/>
      <c r="C6" s="16">
        <v>5820000</v>
      </c>
      <c r="D6" s="16">
        <v>4520000</v>
      </c>
      <c r="E6" s="16"/>
      <c r="F6" s="16">
        <f>F7+F8+F9</f>
        <v>3913194.72</v>
      </c>
      <c r="G6" s="16"/>
      <c r="H6" s="16"/>
      <c r="I6" s="16"/>
      <c r="J6" s="38" t="s">
        <v>24</v>
      </c>
      <c r="K6" s="31">
        <f>IF(OR(D6=0,D6="0"),0,ROUND(((F7+F8+F9)/D6)*100,2))</f>
        <v>86.58</v>
      </c>
      <c r="L6" s="39" t="s">
        <v>25</v>
      </c>
    </row>
    <row r="7" spans="1:12" ht="15.75">
      <c r="A7" s="15" t="s">
        <v>26</v>
      </c>
      <c r="B7" s="15"/>
      <c r="C7" s="16">
        <v>5470000</v>
      </c>
      <c r="D7" s="16">
        <v>4170000</v>
      </c>
      <c r="E7" s="16"/>
      <c r="F7" s="16">
        <v>3707075.33</v>
      </c>
      <c r="G7" s="16"/>
      <c r="H7" s="16"/>
      <c r="I7" s="16"/>
      <c r="J7" s="31"/>
      <c r="K7" s="31">
        <f>IF(OR(D7=0,D7="0"),0,ROUND((F7/D7)*100,2))</f>
        <v>88.9</v>
      </c>
      <c r="L7" s="31"/>
    </row>
    <row r="8" spans="1:12" ht="15.75">
      <c r="A8" s="15" t="s">
        <v>27</v>
      </c>
      <c r="B8" s="15"/>
      <c r="C8" s="16">
        <v>0</v>
      </c>
      <c r="D8" s="16">
        <v>0</v>
      </c>
      <c r="E8" s="16"/>
      <c r="F8" s="27" t="s">
        <v>28</v>
      </c>
      <c r="G8" s="27"/>
      <c r="H8" s="27"/>
      <c r="I8" s="27"/>
      <c r="J8" s="31"/>
      <c r="K8" s="31">
        <f>IF(OR(D8=0,D8="0"),0,ROUND((F8/D8)*100,2))</f>
        <v>0</v>
      </c>
      <c r="L8" s="31"/>
    </row>
    <row r="9" spans="1:12" ht="15.75">
      <c r="A9" s="15" t="s">
        <v>29</v>
      </c>
      <c r="B9" s="15"/>
      <c r="C9" s="16">
        <v>350000</v>
      </c>
      <c r="D9" s="16">
        <v>350000</v>
      </c>
      <c r="E9" s="16"/>
      <c r="F9" s="16">
        <v>206119.39</v>
      </c>
      <c r="G9" s="16"/>
      <c r="H9" s="16"/>
      <c r="I9" s="16"/>
      <c r="J9" s="31"/>
      <c r="K9" s="31">
        <f>IF(OR(D9="0",D9=0),0,(ROUND((F9/D9)*100,2)))</f>
        <v>58.89</v>
      </c>
      <c r="L9" s="31"/>
    </row>
    <row r="10" spans="1:12" ht="15.75">
      <c r="A10" s="17" t="s">
        <v>30</v>
      </c>
      <c r="B10" s="17"/>
      <c r="C10" s="17"/>
      <c r="D10" s="17"/>
      <c r="E10" s="17"/>
      <c r="F10" s="17" t="s">
        <v>31</v>
      </c>
      <c r="G10" s="17"/>
      <c r="H10" s="17"/>
      <c r="I10" s="17"/>
      <c r="J10" s="17"/>
      <c r="K10" s="17"/>
      <c r="L10" s="17"/>
    </row>
    <row r="11" spans="1:12" ht="57.75" customHeight="1">
      <c r="A11" s="18" t="s">
        <v>32</v>
      </c>
      <c r="B11" s="19"/>
      <c r="C11" s="19"/>
      <c r="D11" s="19"/>
      <c r="E11" s="28"/>
      <c r="F11" s="29" t="s">
        <v>33</v>
      </c>
      <c r="G11" s="30"/>
      <c r="H11" s="30"/>
      <c r="I11" s="30"/>
      <c r="J11" s="30"/>
      <c r="K11" s="30"/>
      <c r="L11" s="40"/>
    </row>
    <row r="12" spans="1:12" ht="28.5" customHeight="1">
      <c r="A12" s="17" t="s">
        <v>34</v>
      </c>
      <c r="B12" s="17" t="s">
        <v>35</v>
      </c>
      <c r="C12" s="12" t="s">
        <v>36</v>
      </c>
      <c r="D12" s="13"/>
      <c r="E12" s="13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20</v>
      </c>
      <c r="K12" s="17" t="s">
        <v>22</v>
      </c>
      <c r="L12" s="17" t="s">
        <v>42</v>
      </c>
    </row>
    <row r="13" spans="1:12" ht="30.75" customHeight="1">
      <c r="A13" s="20" t="s">
        <v>43</v>
      </c>
      <c r="B13" s="20" t="s">
        <v>44</v>
      </c>
      <c r="C13" s="20" t="s">
        <v>45</v>
      </c>
      <c r="D13" s="20"/>
      <c r="E13" s="20" t="s">
        <v>46</v>
      </c>
      <c r="F13" s="31" t="s">
        <v>47</v>
      </c>
      <c r="G13" s="20" t="s">
        <v>48</v>
      </c>
      <c r="H13" s="32">
        <v>400</v>
      </c>
      <c r="I13" s="41">
        <f>H13/F13</f>
        <v>1.7391304347826086</v>
      </c>
      <c r="J13" s="31" t="s">
        <v>49</v>
      </c>
      <c r="K13" s="31" t="s">
        <v>49</v>
      </c>
      <c r="L13" s="42" t="s">
        <v>15</v>
      </c>
    </row>
    <row r="14" spans="1:12" ht="30.75" customHeight="1">
      <c r="A14" s="20" t="s">
        <v>43</v>
      </c>
      <c r="B14" s="20" t="s">
        <v>44</v>
      </c>
      <c r="C14" s="20" t="s">
        <v>50</v>
      </c>
      <c r="D14" s="20"/>
      <c r="E14" s="20" t="s">
        <v>46</v>
      </c>
      <c r="F14" s="31" t="s">
        <v>51</v>
      </c>
      <c r="G14" s="20" t="s">
        <v>52</v>
      </c>
      <c r="H14" s="32">
        <v>11</v>
      </c>
      <c r="I14" s="41">
        <f>H14/F14</f>
        <v>1</v>
      </c>
      <c r="J14" s="31" t="s">
        <v>49</v>
      </c>
      <c r="K14" s="31" t="s">
        <v>49</v>
      </c>
      <c r="L14" s="42" t="s">
        <v>15</v>
      </c>
    </row>
    <row r="15" spans="1:12" ht="30.75" customHeight="1">
      <c r="A15" s="20" t="s">
        <v>43</v>
      </c>
      <c r="B15" s="20" t="s">
        <v>44</v>
      </c>
      <c r="C15" s="20" t="s">
        <v>53</v>
      </c>
      <c r="D15" s="20"/>
      <c r="E15" s="20" t="s">
        <v>46</v>
      </c>
      <c r="F15" s="31" t="s">
        <v>54</v>
      </c>
      <c r="G15" s="20" t="s">
        <v>48</v>
      </c>
      <c r="H15" s="32">
        <v>963</v>
      </c>
      <c r="I15" s="41">
        <f>H15/F15</f>
        <v>1.926</v>
      </c>
      <c r="J15" s="31" t="s">
        <v>49</v>
      </c>
      <c r="K15" s="31" t="s">
        <v>49</v>
      </c>
      <c r="L15" s="42" t="s">
        <v>15</v>
      </c>
    </row>
    <row r="16" spans="1:12" ht="30.75" customHeight="1">
      <c r="A16" s="20" t="s">
        <v>55</v>
      </c>
      <c r="B16" s="20" t="s">
        <v>56</v>
      </c>
      <c r="C16" s="20" t="s">
        <v>57</v>
      </c>
      <c r="D16" s="20"/>
      <c r="E16" s="20" t="s">
        <v>46</v>
      </c>
      <c r="F16" s="31" t="s">
        <v>58</v>
      </c>
      <c r="G16" s="20" t="s">
        <v>48</v>
      </c>
      <c r="H16" s="32">
        <v>45</v>
      </c>
      <c r="I16" s="41">
        <f>H16/F16</f>
        <v>1.125</v>
      </c>
      <c r="J16" s="31" t="s">
        <v>59</v>
      </c>
      <c r="K16" s="31" t="s">
        <v>59</v>
      </c>
      <c r="L16" s="42" t="s">
        <v>15</v>
      </c>
    </row>
    <row r="17" spans="1:12" ht="30.75" customHeight="1">
      <c r="A17" s="20" t="s">
        <v>55</v>
      </c>
      <c r="B17" s="20" t="s">
        <v>56</v>
      </c>
      <c r="C17" s="20" t="s">
        <v>60</v>
      </c>
      <c r="D17" s="20"/>
      <c r="E17" s="20" t="s">
        <v>46</v>
      </c>
      <c r="F17" s="31" t="s">
        <v>47</v>
      </c>
      <c r="G17" s="20" t="s">
        <v>48</v>
      </c>
      <c r="H17" s="32">
        <v>400</v>
      </c>
      <c r="I17" s="41">
        <f>H17/F17</f>
        <v>1.7391304347826086</v>
      </c>
      <c r="J17" s="31" t="s">
        <v>49</v>
      </c>
      <c r="K17" s="31" t="s">
        <v>49</v>
      </c>
      <c r="L17" s="42" t="s">
        <v>15</v>
      </c>
    </row>
    <row r="18" spans="1:12" ht="30.75" customHeight="1">
      <c r="A18" s="20" t="s">
        <v>61</v>
      </c>
      <c r="B18" s="20" t="s">
        <v>15</v>
      </c>
      <c r="C18" s="20" t="s">
        <v>15</v>
      </c>
      <c r="D18" s="20"/>
      <c r="E18" s="20" t="s">
        <v>15</v>
      </c>
      <c r="F18" s="31" t="s">
        <v>15</v>
      </c>
      <c r="G18" s="20" t="s">
        <v>15</v>
      </c>
      <c r="H18" s="15" t="s">
        <v>15</v>
      </c>
      <c r="I18" s="15" t="s">
        <v>15</v>
      </c>
      <c r="J18" s="31" t="s">
        <v>62</v>
      </c>
      <c r="K18" s="31">
        <v>98.67</v>
      </c>
      <c r="L18" s="42" t="s">
        <v>15</v>
      </c>
    </row>
    <row r="19" spans="3:12" ht="15.75">
      <c r="C19" s="21"/>
      <c r="D19" s="21"/>
      <c r="L19" s="43"/>
    </row>
    <row r="20" spans="3:12" ht="15.75">
      <c r="C20" s="21"/>
      <c r="D20" s="21"/>
      <c r="L20" s="43"/>
    </row>
    <row r="21" spans="3:12" ht="15.75">
      <c r="C21" s="21"/>
      <c r="D21" s="21"/>
      <c r="L21" s="43"/>
    </row>
    <row r="22" spans="3:12" ht="15.75">
      <c r="C22" s="21"/>
      <c r="D22" s="21"/>
      <c r="L22" s="43"/>
    </row>
    <row r="23" spans="3:12" ht="15.75">
      <c r="C23" s="21"/>
      <c r="D23" s="21"/>
      <c r="L23" s="43"/>
    </row>
    <row r="24" spans="3:12" ht="15.75">
      <c r="C24" s="21"/>
      <c r="D24" s="21"/>
      <c r="L24" s="43"/>
    </row>
    <row r="25" spans="3:12" ht="15.75">
      <c r="C25" s="21"/>
      <c r="D25" s="21"/>
      <c r="L25" s="43"/>
    </row>
    <row r="26" spans="3:12" ht="15.75">
      <c r="C26" s="21"/>
      <c r="D26" s="21"/>
      <c r="L26" s="43"/>
    </row>
    <row r="27" spans="3:12" ht="15.75">
      <c r="C27" s="21"/>
      <c r="D27" s="21"/>
      <c r="L27" s="43"/>
    </row>
    <row r="28" spans="3:12" ht="15.75">
      <c r="C28" s="21"/>
      <c r="D28" s="21"/>
      <c r="L28" s="43"/>
    </row>
    <row r="29" spans="3:12" ht="15.75">
      <c r="C29" s="21"/>
      <c r="D29" s="21"/>
      <c r="L29" s="43"/>
    </row>
    <row r="30" spans="3:12" ht="15.75">
      <c r="C30" s="21"/>
      <c r="D30" s="21"/>
      <c r="L30" s="43"/>
    </row>
    <row r="31" spans="3:12" ht="15.75">
      <c r="C31" s="21"/>
      <c r="D31" s="21"/>
      <c r="L31" s="43"/>
    </row>
    <row r="32" spans="3:12" ht="15.75">
      <c r="C32" s="21"/>
      <c r="D32" s="21"/>
      <c r="L32" s="43"/>
    </row>
    <row r="33" spans="3:12" ht="15.75">
      <c r="C33" s="21"/>
      <c r="D33" s="21"/>
      <c r="L33" s="43"/>
    </row>
    <row r="34" spans="3:12" ht="15.75">
      <c r="C34" s="21"/>
      <c r="D34" s="21"/>
      <c r="L34" s="43"/>
    </row>
    <row r="35" spans="3:12" ht="15.75">
      <c r="C35" s="21"/>
      <c r="D35" s="21"/>
      <c r="L35" s="43"/>
    </row>
    <row r="36" spans="3:12" ht="15.75">
      <c r="C36" s="21"/>
      <c r="D36" s="21"/>
      <c r="L36" s="43"/>
    </row>
    <row r="37" spans="3:12" ht="15.75">
      <c r="C37" s="21"/>
      <c r="D37" s="21"/>
      <c r="L37" s="43"/>
    </row>
    <row r="38" spans="3:12" ht="15.75">
      <c r="C38" s="21"/>
      <c r="D38" s="21"/>
      <c r="L38" s="43"/>
    </row>
    <row r="39" spans="3:12" ht="15.75">
      <c r="C39" s="21"/>
      <c r="D39" s="21"/>
      <c r="L39" s="43"/>
    </row>
    <row r="40" spans="3:12" ht="15.75">
      <c r="C40" s="21"/>
      <c r="D40" s="21"/>
      <c r="L40" s="43"/>
    </row>
    <row r="41" spans="3:12" ht="15.75">
      <c r="C41" s="21"/>
      <c r="D41" s="21"/>
      <c r="L41" s="43"/>
    </row>
    <row r="42" spans="3:12" ht="15.75">
      <c r="C42" s="21"/>
      <c r="D42" s="21"/>
      <c r="L42" s="43"/>
    </row>
    <row r="43" spans="3:12" ht="15.75">
      <c r="C43" s="21"/>
      <c r="D43" s="21"/>
      <c r="L43" s="43"/>
    </row>
    <row r="44" spans="3:12" ht="15.75">
      <c r="C44" s="21"/>
      <c r="D44" s="21"/>
      <c r="L44" s="43"/>
    </row>
    <row r="45" spans="3:12" ht="15.75">
      <c r="C45" s="21"/>
      <c r="D45" s="21"/>
      <c r="L45" s="43"/>
    </row>
    <row r="46" spans="3:12" ht="15.75">
      <c r="C46" s="21"/>
      <c r="D46" s="21"/>
      <c r="L46" s="43"/>
    </row>
    <row r="47" spans="3:12" ht="15.75">
      <c r="C47" s="21"/>
      <c r="D47" s="21"/>
      <c r="L47" s="43"/>
    </row>
    <row r="48" spans="3:12" ht="15.75">
      <c r="C48" s="21"/>
      <c r="D48" s="21"/>
      <c r="L48" s="43"/>
    </row>
    <row r="49" spans="3:4" ht="15.75">
      <c r="C49" s="21"/>
      <c r="D49" s="21"/>
    </row>
    <row r="50" spans="3:4" ht="15.75">
      <c r="C50" s="21"/>
      <c r="D50" s="2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A18:I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2022-07-08T00:40:20Z</cp:lastPrinted>
  <dcterms:created xsi:type="dcterms:W3CDTF">2020-12-10T19:06:30Z</dcterms:created>
  <dcterms:modified xsi:type="dcterms:W3CDTF">2023-04-28T10:34:02Z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